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Users\Jessica.Brydon\Desktop\"/>
    </mc:Choice>
  </mc:AlternateContent>
  <xr:revisionPtr revIDLastSave="0" documentId="13_ncr:8001_{EB46297F-039A-421C-9259-E3841271A4D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uidance Notes" sheetId="7" r:id="rId1"/>
    <sheet name="Contracts Data" sheetId="4" r:id="rId2"/>
    <sheet name="Procurement Plan" sheetId="6" r:id="rId3"/>
    <sheet name="References" sheetId="5" state="hidden" r:id="rId4"/>
  </sheets>
  <definedNames>
    <definedName name="_xlnm._FilterDatabase" localSheetId="1" hidden="1">'Contracts Data'!#REF!</definedName>
    <definedName name="rAgreementTypeOptions">References!$B$1:$B$6</definedName>
    <definedName name="rContractDurationOptions">References!$C$1:$C$8</definedName>
    <definedName name="rTenderMethodOptions">References!$A$1:$A$7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6" l="1"/>
  <c r="D4" i="6" s="1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BB4" i="6" s="1"/>
  <c r="BC4" i="6" s="1"/>
  <c r="BD4" i="6" s="1"/>
  <c r="BE4" i="6" s="1"/>
  <c r="BF4" i="6" s="1"/>
  <c r="BG4" i="6" s="1"/>
  <c r="BH4" i="6" s="1"/>
  <c r="BI4" i="6" s="1"/>
  <c r="BJ4" i="6" s="1"/>
  <c r="BK4" i="6" s="1"/>
  <c r="BL4" i="6" s="1"/>
  <c r="BM4" i="6" s="1"/>
  <c r="BN4" i="6" s="1"/>
  <c r="BO4" i="6" s="1"/>
  <c r="BP4" i="6" s="1"/>
  <c r="BQ4" i="6" s="1"/>
  <c r="BR4" i="6" s="1"/>
  <c r="BS4" i="6" s="1"/>
  <c r="BT4" i="6" s="1"/>
  <c r="BU4" i="6" s="1"/>
  <c r="BV4" i="6" s="1"/>
  <c r="BW4" i="6" s="1"/>
  <c r="BX4" i="6" s="1"/>
  <c r="BY4" i="6" s="1"/>
  <c r="BZ4" i="6" s="1"/>
  <c r="CA4" i="6" s="1"/>
  <c r="CB4" i="6" s="1"/>
  <c r="CC4" i="6" s="1"/>
  <c r="CD4" i="6" s="1"/>
  <c r="CE4" i="6" s="1"/>
  <c r="CF4" i="6" s="1"/>
  <c r="CG4" i="6" s="1"/>
  <c r="CH4" i="6" s="1"/>
  <c r="CI4" i="6" s="1"/>
  <c r="CJ4" i="6" s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tc={F4433BE4-F17A-4ACC-ACF0-BF933DA69D6D}</author>
    <author>tc={DDE6763F-96BE-4BDC-B54C-616BD1B0A6F2}</author>
    <author>tc={2FE61720-8491-48D2-80A1-18BDEE418581}</author>
  </authors>
  <commentList>
    <comment ref="K4" authorId="0" shapeId="0" xr:uid="{F4433BE4-F17A-4ACC-ACF0-BF933DA69D6D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as required based on whether contract extension applied</t>
      </text>
    </comment>
    <comment ref="N4" authorId="1" shapeId="0" xr:uid="{DDE6763F-96BE-4BDC-B54C-616BD1B0A6F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be at least 6 months before current contract expiry for larger contracts (e.g. Catering, Cleaning), or longer if required, and around 4 months for lower value contracts</t>
      </text>
    </comment>
    <comment ref="P4" authorId="2" shapeId="0" xr:uid="{2FE61720-8491-48D2-80A1-18BDEE418581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contracts where TUPE applies, this should be at least 4-6 weeks before the end This should be at least 6 months before current contract expiry for larger contracts (e.g. Catering, Cleaning), or longer if required, and around 4 months for lower value contracts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tc={DC0D0C7B-9B0E-40DC-A220-DA850249EC76}</author>
  </authors>
  <commentList>
    <comment ref="B4" authorId="0" shapeId="0" xr:uid="{DC0D0C7B-9B0E-40DC-A220-DA850249EC76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first day of the week you wish to start the timeline from</t>
      </text>
    </comment>
  </commentList>
</comments>
</file>

<file path=xl/sharedStrings.xml><?xml version="1.0" encoding="utf-8"?>
<sst xmlns="http://schemas.openxmlformats.org/spreadsheetml/2006/main" count="182" uniqueCount="85">
  <si>
    <t>Cleaning</t>
  </si>
  <si>
    <t>Supplier:</t>
  </si>
  <si>
    <t>X Clean</t>
  </si>
  <si>
    <t>Some issues with staff. Deep clean poor and only when requested - lack of planning. Concerns over COSHH compliance.</t>
  </si>
  <si>
    <t>None</t>
  </si>
  <si>
    <t>Catering</t>
  </si>
  <si>
    <t>Request for Quote</t>
  </si>
  <si>
    <t>Formal Tender</t>
  </si>
  <si>
    <t>OJEU</t>
  </si>
  <si>
    <t>Purchase Order</t>
  </si>
  <si>
    <t>Short Form Agreement</t>
  </si>
  <si>
    <t>Don't Know</t>
  </si>
  <si>
    <t>Single Purchase Event</t>
  </si>
  <si>
    <t>12 Months</t>
  </si>
  <si>
    <t>Two Years</t>
  </si>
  <si>
    <t>Three Years</t>
  </si>
  <si>
    <t>Select from drop down list:</t>
  </si>
  <si>
    <t>Grounds Maintenance</t>
  </si>
  <si>
    <t>Photocopiers/MFDs</t>
  </si>
  <si>
    <t>Type of Agreement:</t>
  </si>
  <si>
    <t>Contract Duration:</t>
  </si>
  <si>
    <t>Start Date:</t>
  </si>
  <si>
    <t>Tender Method Used:</t>
  </si>
  <si>
    <t>Category:</t>
  </si>
  <si>
    <t xml:space="preserve">Service Contract </t>
  </si>
  <si>
    <t>Supplier Contract Terms &amp; Conditions</t>
  </si>
  <si>
    <t>Total Contract Value:</t>
  </si>
  <si>
    <t>Notice Period for Termination:</t>
  </si>
  <si>
    <t>Contracts Register Data Capture</t>
  </si>
  <si>
    <t>Energy</t>
  </si>
  <si>
    <t>Framework</t>
  </si>
  <si>
    <t>Water</t>
  </si>
  <si>
    <t>ICT Hardware</t>
  </si>
  <si>
    <t>ICT Software</t>
  </si>
  <si>
    <t>Learning Resources</t>
  </si>
  <si>
    <t>ICT Learning Resources</t>
  </si>
  <si>
    <t>Furniture, Fittings &amp; Equipment</t>
  </si>
  <si>
    <r>
      <rPr>
        <b/>
        <i/>
        <sz val="9"/>
        <color theme="1"/>
        <rFont val="Calibri"/>
        <family val="2"/>
        <scheme val="minor"/>
      </rPr>
      <t>Example</t>
    </r>
    <r>
      <rPr>
        <sz val="9"/>
        <color theme="1"/>
        <rFont val="Calibri"/>
        <family val="2"/>
        <scheme val="minor"/>
      </rPr>
      <t xml:space="preserve"> - Cleaning</t>
    </r>
  </si>
  <si>
    <t>3 months</t>
  </si>
  <si>
    <r>
      <rPr>
        <b/>
        <i/>
        <sz val="9"/>
        <color theme="1"/>
        <rFont val="Calibri"/>
        <family val="2"/>
        <scheme val="minor"/>
      </rPr>
      <t>Example</t>
    </r>
    <r>
      <rPr>
        <sz val="9"/>
        <color theme="1"/>
        <rFont val="Calibri"/>
        <family val="2"/>
        <scheme val="minor"/>
      </rPr>
      <t xml:space="preserve"> - X School</t>
    </r>
  </si>
  <si>
    <t>School:</t>
  </si>
  <si>
    <t>Building Maintenance</t>
  </si>
  <si>
    <t>Security</t>
  </si>
  <si>
    <t>Estates Management</t>
  </si>
  <si>
    <t>Building Works</t>
  </si>
  <si>
    <t>Total Facilities Management</t>
  </si>
  <si>
    <t>Telephony  &amp; Broadband</t>
  </si>
  <si>
    <t>ICT Managed Service</t>
  </si>
  <si>
    <t>HR</t>
  </si>
  <si>
    <t>Payroll</t>
  </si>
  <si>
    <t>Audit &amp; Accountancy</t>
  </si>
  <si>
    <t>Insurance</t>
  </si>
  <si>
    <t>Marketing</t>
  </si>
  <si>
    <t>Admin Supplies</t>
  </si>
  <si>
    <t>Agency Staff</t>
  </si>
  <si>
    <t>Four Years</t>
  </si>
  <si>
    <t>Five Years</t>
  </si>
  <si>
    <t>Annual Contract Value:</t>
  </si>
  <si>
    <t xml:space="preserve">Date to Begin Reprocurement: </t>
  </si>
  <si>
    <t>New Contract Award Deadline</t>
  </si>
  <si>
    <t>Two x 1 year optional extensions</t>
  </si>
  <si>
    <t>Current End Date:</t>
  </si>
  <si>
    <t>Extension Options:</t>
  </si>
  <si>
    <t>New Tender Method Applicable:</t>
  </si>
  <si>
    <t>Comments</t>
  </si>
  <si>
    <t xml:space="preserve">Tender documents being developed. </t>
  </si>
  <si>
    <t>Service Comments:</t>
  </si>
  <si>
    <t>Classification - Public</t>
  </si>
  <si>
    <t>Buying Plan</t>
  </si>
  <si>
    <t>Legal</t>
  </si>
  <si>
    <t>Tender Period</t>
  </si>
  <si>
    <t>Contract Period</t>
  </si>
  <si>
    <t>Key: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</si>
  <si>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This sheet populates automatically using the data from the Contracts Data sheet. The only thing to edit is the date in cell B4.</t>
    </r>
  </si>
  <si>
    <t>Guidance Notes for Completion of Contracts Register</t>
  </si>
  <si>
    <t>Contracts Data Tab</t>
  </si>
  <si>
    <t>Buying Plan Tab</t>
  </si>
  <si>
    <t xml:space="preserve">In columns A to M, complete the Contracts Data with details of your current contracts. The form is prepopulated with example categories which you can change to fit your school(s). </t>
  </si>
  <si>
    <t>contact@schoolsbuyingclub.com</t>
  </si>
  <si>
    <t>In column N, insert the date you plan to begin reprocurement of each contract. SBC can advise on a suitable date if you are unsure.</t>
  </si>
  <si>
    <t xml:space="preserve">In column O, insert the tender method you will follow for each reprocurement. SBC can advise on the best routes for each of your contracts if you are unsure. </t>
  </si>
  <si>
    <t>In column P, insert the deadline for contract award for each reprocurement. SBC can advise on appropriate contract award dates if you are unsure.</t>
  </si>
  <si>
    <t xml:space="preserve">In cell B, insert the date you wish the Procurement Plan Timeline to start from. </t>
  </si>
  <si>
    <t xml:space="preserve">The timeline will then automatically populate in the Procurement Plan for each contract, based on the data inputted into the Contracts Data tab. </t>
  </si>
  <si>
    <t>If you need any support in using this document, or would like support from SBC with any of your procurement requirements, please contact us via email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</si>
</sst>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\.m\.yy;@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4"/>
      <name val="Arial"/>
      <family val="2"/>
    </font>
    <font>
      <sz val="14"/>
      <color theme="4"/>
      <name val="Arial"/>
      <family val="2"/>
    </font>
    <font>
      <b/>
      <sz val="20"/>
      <color theme="4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9851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6" fontId="4" fillId="2" borderId="1" xfId="0" applyNumberFormat="1" applyFont="1" applyFill="1" applyBorder="1" applyAlignment="1">
      <alignment horizontal="left" vertical="top" wrapText="1"/>
    </xf>
    <xf numFmtId="15" fontId="4" fillId="2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14" fontId="0" fillId="0" borderId="0" xfId="0" applyNumberFormat="1"/>
    <xf numFmtId="0" fontId="0" fillId="0" borderId="1" xfId="0" applyBorder="1"/>
    <xf numFmtId="15" fontId="0" fillId="0" borderId="1" xfId="0" applyNumberFormat="1" applyBorder="1"/>
    <xf numFmtId="0" fontId="0" fillId="0" borderId="0" xfId="0" applyBorder="1"/>
    <xf numFmtId="0" fontId="0" fillId="0" borderId="3" xfId="0" applyBorder="1"/>
    <xf numFmtId="0" fontId="12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6" fontId="4" fillId="0" borderId="1" xfId="0" applyNumberFormat="1" applyFont="1" applyBorder="1" applyAlignment="1" applyProtection="1">
      <alignment horizontal="left" vertical="top" wrapText="1"/>
      <protection locked="0"/>
    </xf>
    <xf numFmtId="15" fontId="4" fillId="0" borderId="1" xfId="0" applyNumberFormat="1" applyFont="1" applyBorder="1" applyAlignment="1" applyProtection="1">
      <alignment horizontal="left" vertical="top" wrapText="1"/>
      <protection locked="0"/>
    </xf>
    <xf numFmtId="0" fontId="15" fillId="0" borderId="0" xfId="1"/>
    <xf numFmtId="0" fontId="10" fillId="4" borderId="1" xfId="0" applyFont="1" applyFill="1" applyBorder="1"/>
    <xf numFmtId="0" fontId="10" fillId="4" borderId="3" xfId="0" applyFont="1" applyFill="1" applyBorder="1"/>
    <xf numFmtId="0" fontId="13" fillId="4" borderId="0" xfId="0" applyFont="1" applyFill="1" applyAlignment="1">
      <alignment horizontal="left" vertical="center"/>
    </xf>
    <xf numFmtId="164" fontId="14" fillId="6" borderId="1" xfId="0" applyNumberFormat="1" applyFont="1" applyFill="1" applyBorder="1" applyAlignment="1">
      <alignment horizontal="left"/>
    </xf>
    <xf numFmtId="164" fontId="14" fillId="4" borderId="1" xfId="0" applyNumberFormat="1" applyFont="1" applyFill="1" applyBorder="1" applyAlignment="1">
      <alignment horizontal="left"/>
    </xf>
    <xf numFmtId="0" fontId="11" fillId="5" borderId="1" xfId="0" applyFont="1" applyFill="1" applyBorder="1"/>
    <xf numFmtId="0" fontId="14" fillId="4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top"/>
    </xf>
    <xf numFmtId="0" fontId="10" fillId="4" borderId="1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6" xfId="0" applyFont="1" applyFill="1" applyBorder="1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E98517"/>
      <color rgb="FFA8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88900</xdr:rowOff>
    </xdr:from>
    <xdr:to>
      <xdr:col>1</xdr:col>
      <xdr:colOff>2144457</xdr:colOff>
      <xdr:row>0</xdr:row>
      <xdr:rowOff>759518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7382A3-1B55-4C35-B7DB-7C9DFB9E2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88900"/>
          <a:ext cx="2182557" cy="67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88900</xdr:rowOff>
    </xdr:from>
    <xdr:to>
      <xdr:col>1</xdr:col>
      <xdr:colOff>1318957</xdr:colOff>
      <xdr:row>0</xdr:row>
      <xdr:rowOff>759518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91A0AF-ECBA-4E0B-9F65-F30A23126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88900"/>
          <a:ext cx="2182557" cy="6706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88900</xdr:rowOff>
    </xdr:from>
    <xdr:to>
      <xdr:col>0</xdr:col>
      <xdr:colOff>2309557</xdr:colOff>
      <xdr:row>0</xdr:row>
      <xdr:rowOff>759518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F8B3C4-52FF-46B5-BB04-932E3C088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88900"/>
          <a:ext cx="2182557" cy="6706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mon Rule" id="{919C2A54-E310-43A7-A398-C4B1A36D3072}" userId="S::Simon.Rule@schoolsbuyingclub.com::98c9ffbb-e239-4ae9-884d-d4bd73ddbf24" providerId="AD"/>
</personList>
</file>

<file path=xl/theme/theme1.xml><?xml version="1.0" encoding="utf-8"?>
<a:theme xmlns:a="http://schemas.openxmlformats.org/drawingml/2006/main" name="Office Theme">
  <a:themeElements>
    <a:clrScheme name="Hub Trial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84B75"/>
      </a:accent1>
      <a:accent2>
        <a:srgbClr val="C9A900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0-05-21T11:22:22.45" personId="{919C2A54-E310-43A7-A398-C4B1A36D3072}" id="{F4433BE4-F17A-4ACC-ACF0-BF933DA69D6D}">
    <text>Update as required based on whether contract extension applied</text>
  </threadedComment>
  <threadedComment ref="N4" dT="2020-05-21T11:21:39.20" personId="{919C2A54-E310-43A7-A398-C4B1A36D3072}" id="{DDE6763F-96BE-4BDC-B54C-616BD1B0A6F2}">
    <text>This should be at least 6 months before current contract expiry for larger contracts (e.g. Catering, Cleaning), or longer if required, and around 4 months for lower value contracts</text>
  </threadedComment>
  <threadedComment ref="P4" dT="2020-05-21T11:21:19.87" personId="{919C2A54-E310-43A7-A398-C4B1A36D3072}" id="{2FE61720-8491-48D2-80A1-18BDEE418581}">
    <text>For contracts where TUPE applies, this should be at least 4-6 weeks before the end This should be at least 6 months before current contract expiry for larger contracts (e.g. Catering, Cleaning), or longer if required, and around 4 months for lower value contracts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4" dT="2020-05-21T11:11:58.69" personId="{919C2A54-E310-43A7-A398-C4B1A36D3072}" id="{DC0D0C7B-9B0E-40DC-A220-DA850249EC76}">
    <text>Insert first day of the week you wish to start the timeline from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ntact@schoolsbuyingclub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FA87-E7D1-46FD-B637-36D0D5FC0FD5}">
  <dimension ref="A1:Q13"/>
  <sheetViews>
    <sheetView showGridLines="0" tabSelected="1" workbookViewId="0">
      <selection activeCell="B15" sqref="B15"/>
    </sheetView>
  </sheetViews>
  <sheetFormatPr defaultRowHeight="15" x14ac:dyDescent="0.25"/>
  <cols>
    <col min="1" max="1" width="2.42578125" customWidth="1"/>
    <col min="2" max="2" width="179.28515625" bestFit="1" customWidth="1"/>
  </cols>
  <sheetData>
    <row r="1" spans="1:17" s="12" customFormat="1" ht="62.45" customHeight="1" x14ac:dyDescent="0.25">
      <c r="A1" s="38"/>
      <c r="B1" s="38"/>
      <c r="C1" s="33" t="s">
        <v>67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34" t="s">
        <v>74</v>
      </c>
      <c r="B2" s="34"/>
    </row>
    <row r="3" spans="1:17" x14ac:dyDescent="0.25">
      <c r="A3" s="35" t="s">
        <v>75</v>
      </c>
      <c r="B3" s="36"/>
    </row>
    <row r="4" spans="1:17" x14ac:dyDescent="0.25">
      <c r="A4" s="31">
        <v>1</v>
      </c>
      <c r="B4" s="14" t="s">
        <v>77</v>
      </c>
    </row>
    <row r="5" spans="1:17" x14ac:dyDescent="0.25">
      <c r="A5" s="31">
        <v>2</v>
      </c>
      <c r="B5" s="14" t="s">
        <v>79</v>
      </c>
    </row>
    <row r="6" spans="1:17" x14ac:dyDescent="0.25">
      <c r="A6" s="31">
        <v>3</v>
      </c>
      <c r="B6" s="14" t="s">
        <v>80</v>
      </c>
    </row>
    <row r="7" spans="1:17" x14ac:dyDescent="0.25">
      <c r="A7" s="31">
        <v>4</v>
      </c>
      <c r="B7" s="14" t="s">
        <v>81</v>
      </c>
    </row>
    <row r="8" spans="1:17" x14ac:dyDescent="0.25">
      <c r="A8" s="35" t="s">
        <v>76</v>
      </c>
      <c r="B8" s="36"/>
    </row>
    <row r="9" spans="1:17" x14ac:dyDescent="0.25">
      <c r="A9" s="31">
        <v>5</v>
      </c>
      <c r="B9" s="14" t="s">
        <v>82</v>
      </c>
    </row>
    <row r="10" spans="1:17" x14ac:dyDescent="0.25">
      <c r="A10" s="31">
        <v>6</v>
      </c>
      <c r="B10" s="14" t="s">
        <v>83</v>
      </c>
    </row>
    <row r="12" spans="1:17" x14ac:dyDescent="0.25">
      <c r="A12" s="37" t="s">
        <v>84</v>
      </c>
      <c r="B12" s="37"/>
    </row>
    <row r="13" spans="1:17" x14ac:dyDescent="0.25">
      <c r="A13" s="25" t="s">
        <v>78</v>
      </c>
    </row>
  </sheetData>
  <sheetProtection algorithmName="SHA-512" hashValue="1ZyF3x7mu7XAC5u/GRE4vgdy2U4j+LWnfZCOIvmL6jQMmQHjIOfwytcm3NwuASnV/tLinYSRUHokpo+mEZKNHw==" saltValue="u9mQtHjYLswLqMIQ+qsMXA==" spinCount="100000" sheet="1" objects="1" scenarios="1"/>
  <mergeCells count="5">
    <mergeCell ref="A2:B2"/>
    <mergeCell ref="A3:B3"/>
    <mergeCell ref="A8:B8"/>
    <mergeCell ref="A12:B12"/>
    <mergeCell ref="A1:B1"/>
  </mergeCells>
  <hyperlinks>
    <hyperlink ref="A13" r:id="rId1" xr:uid="{3AC101B5-563A-4482-8E95-7D5097BFB50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ColWidth="9.140625" defaultRowHeight="15" x14ac:dyDescent="0.25"/>
  <cols>
    <col min="1" max="1" width="14.140625" style="5" customWidth="1"/>
    <col min="2" max="2" width="25.85546875" style="5" bestFit="1" customWidth="1"/>
    <col min="3" max="3" width="16.85546875" style="5" customWidth="1"/>
    <col min="4" max="5" width="19.5703125" style="5" customWidth="1"/>
    <col min="6" max="7" width="18.140625" style="5" customWidth="1"/>
    <col min="8" max="8" width="20.85546875" style="5" customWidth="1"/>
    <col min="9" max="9" width="17.42578125" style="5" customWidth="1"/>
    <col min="10" max="11" width="11.5703125" style="5" customWidth="1"/>
    <col min="12" max="12" width="24.42578125" style="5" bestFit="1" customWidth="1"/>
    <col min="13" max="13" width="29.85546875" style="5" customWidth="1"/>
    <col min="14" max="14" width="14.28515625" style="5" bestFit="1" customWidth="1"/>
    <col min="15" max="15" width="13.5703125" style="5" customWidth="1"/>
    <col min="16" max="17" width="15.140625" style="5" customWidth="1"/>
    <col min="18" max="16384" width="9.140625" style="1"/>
  </cols>
  <sheetData>
    <row r="1" spans="1:17" s="12" customFormat="1" ht="65.099999999999994" customHeight="1" x14ac:dyDescent="0.25">
      <c r="A1" s="10"/>
      <c r="B1" s="11"/>
      <c r="C1" s="11"/>
      <c r="D1" s="11"/>
      <c r="E1" s="11"/>
      <c r="F1" s="11"/>
      <c r="G1" s="11"/>
      <c r="H1" s="11"/>
      <c r="I1" s="33" t="s">
        <v>67</v>
      </c>
      <c r="J1" s="11"/>
      <c r="K1" s="11"/>
      <c r="L1" s="11"/>
      <c r="M1" s="11"/>
      <c r="N1" s="11"/>
      <c r="O1" s="11"/>
      <c r="P1" s="11"/>
      <c r="Q1" s="11"/>
    </row>
    <row r="2" spans="1:17" s="3" customFormat="1" ht="30" customHeight="1" x14ac:dyDescent="0.25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4" customFormat="1" ht="8.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6" customFormat="1" ht="38.25" x14ac:dyDescent="0.25">
      <c r="A4" s="32" t="s">
        <v>40</v>
      </c>
      <c r="B4" s="32" t="s">
        <v>23</v>
      </c>
      <c r="C4" s="32" t="s">
        <v>1</v>
      </c>
      <c r="D4" s="32" t="s">
        <v>22</v>
      </c>
      <c r="E4" s="32" t="s">
        <v>19</v>
      </c>
      <c r="F4" s="32" t="s">
        <v>57</v>
      </c>
      <c r="G4" s="32" t="s">
        <v>26</v>
      </c>
      <c r="H4" s="32" t="s">
        <v>20</v>
      </c>
      <c r="I4" s="32" t="s">
        <v>62</v>
      </c>
      <c r="J4" s="32" t="s">
        <v>21</v>
      </c>
      <c r="K4" s="32" t="s">
        <v>61</v>
      </c>
      <c r="L4" s="32" t="s">
        <v>27</v>
      </c>
      <c r="M4" s="32" t="s">
        <v>66</v>
      </c>
      <c r="N4" s="32" t="s">
        <v>58</v>
      </c>
      <c r="O4" s="32" t="s">
        <v>63</v>
      </c>
      <c r="P4" s="32" t="s">
        <v>59</v>
      </c>
      <c r="Q4" s="32" t="s">
        <v>64</v>
      </c>
    </row>
    <row r="5" spans="1:17" ht="52.5" customHeight="1" x14ac:dyDescent="0.25">
      <c r="A5" s="7" t="s">
        <v>39</v>
      </c>
      <c r="B5" s="7" t="s">
        <v>37</v>
      </c>
      <c r="C5" s="7" t="s">
        <v>2</v>
      </c>
      <c r="D5" s="7" t="s">
        <v>6</v>
      </c>
      <c r="E5" s="7" t="s">
        <v>10</v>
      </c>
      <c r="F5" s="8">
        <v>10000</v>
      </c>
      <c r="G5" s="8">
        <v>30000</v>
      </c>
      <c r="H5" s="7" t="s">
        <v>15</v>
      </c>
      <c r="I5" s="7" t="s">
        <v>60</v>
      </c>
      <c r="J5" s="9">
        <v>41153</v>
      </c>
      <c r="K5" s="9">
        <v>42247</v>
      </c>
      <c r="L5" s="7" t="s">
        <v>38</v>
      </c>
      <c r="M5" s="7" t="s">
        <v>3</v>
      </c>
      <c r="N5" s="9">
        <v>42005</v>
      </c>
      <c r="O5" s="9" t="s">
        <v>30</v>
      </c>
      <c r="P5" s="9">
        <v>42205</v>
      </c>
      <c r="Q5" s="7" t="s">
        <v>65</v>
      </c>
    </row>
    <row r="6" spans="1:17" ht="24" x14ac:dyDescent="0.25">
      <c r="A6" s="22"/>
      <c r="B6" s="22" t="s">
        <v>5</v>
      </c>
      <c r="C6" s="22"/>
      <c r="D6" s="22" t="s">
        <v>16</v>
      </c>
      <c r="E6" s="22" t="s">
        <v>16</v>
      </c>
      <c r="F6" s="23"/>
      <c r="G6" s="23"/>
      <c r="H6" s="22" t="s">
        <v>16</v>
      </c>
      <c r="I6" s="22"/>
      <c r="J6" s="24"/>
      <c r="K6" s="24"/>
      <c r="L6" s="22"/>
      <c r="M6" s="22"/>
      <c r="N6" s="24"/>
      <c r="O6" s="24"/>
      <c r="P6" s="24"/>
      <c r="Q6" s="24"/>
    </row>
    <row r="7" spans="1:17" ht="24" x14ac:dyDescent="0.25">
      <c r="A7" s="22"/>
      <c r="B7" s="22" t="s">
        <v>0</v>
      </c>
      <c r="C7" s="22"/>
      <c r="D7" s="22" t="s">
        <v>16</v>
      </c>
      <c r="E7" s="22" t="s">
        <v>16</v>
      </c>
      <c r="F7" s="23"/>
      <c r="G7" s="23"/>
      <c r="H7" s="22" t="s">
        <v>16</v>
      </c>
      <c r="I7" s="22"/>
      <c r="J7" s="24"/>
      <c r="K7" s="24"/>
      <c r="L7" s="22"/>
      <c r="M7" s="22"/>
      <c r="N7" s="24"/>
      <c r="O7" s="24"/>
      <c r="P7" s="24"/>
      <c r="Q7" s="24"/>
    </row>
    <row r="8" spans="1:17" ht="24" x14ac:dyDescent="0.25">
      <c r="A8" s="22"/>
      <c r="B8" s="22" t="s">
        <v>41</v>
      </c>
      <c r="C8" s="22"/>
      <c r="D8" s="22" t="s">
        <v>16</v>
      </c>
      <c r="E8" s="22" t="s">
        <v>16</v>
      </c>
      <c r="F8" s="23"/>
      <c r="G8" s="23"/>
      <c r="H8" s="22" t="s">
        <v>16</v>
      </c>
      <c r="I8" s="22"/>
      <c r="J8" s="24"/>
      <c r="K8" s="24"/>
      <c r="L8" s="22"/>
      <c r="M8" s="22"/>
      <c r="N8" s="24"/>
      <c r="O8" s="24"/>
      <c r="P8" s="24"/>
      <c r="Q8" s="24"/>
    </row>
    <row r="9" spans="1:17" ht="24" x14ac:dyDescent="0.25">
      <c r="A9" s="22"/>
      <c r="B9" s="22" t="s">
        <v>17</v>
      </c>
      <c r="C9" s="22"/>
      <c r="D9" s="22" t="s">
        <v>16</v>
      </c>
      <c r="E9" s="22" t="s">
        <v>16</v>
      </c>
      <c r="F9" s="23"/>
      <c r="G9" s="23"/>
      <c r="H9" s="22" t="s">
        <v>16</v>
      </c>
      <c r="I9" s="22"/>
      <c r="J9" s="24"/>
      <c r="K9" s="24"/>
      <c r="L9" s="22"/>
      <c r="M9" s="22"/>
      <c r="N9" s="24"/>
      <c r="O9" s="24"/>
      <c r="P9" s="24"/>
      <c r="Q9" s="24"/>
    </row>
    <row r="10" spans="1:17" ht="24" x14ac:dyDescent="0.25">
      <c r="A10" s="22"/>
      <c r="B10" s="22" t="s">
        <v>36</v>
      </c>
      <c r="C10" s="22"/>
      <c r="D10" s="22" t="s">
        <v>16</v>
      </c>
      <c r="E10" s="22" t="s">
        <v>16</v>
      </c>
      <c r="F10" s="23"/>
      <c r="G10" s="23"/>
      <c r="H10" s="22" t="s">
        <v>16</v>
      </c>
      <c r="I10" s="22"/>
      <c r="J10" s="24"/>
      <c r="K10" s="24"/>
      <c r="L10" s="22"/>
      <c r="M10" s="22"/>
      <c r="N10" s="24"/>
      <c r="O10" s="24"/>
      <c r="P10" s="24"/>
      <c r="Q10" s="24"/>
    </row>
    <row r="11" spans="1:17" ht="24" x14ac:dyDescent="0.25">
      <c r="A11" s="22"/>
      <c r="B11" s="22" t="s">
        <v>42</v>
      </c>
      <c r="C11" s="22"/>
      <c r="D11" s="22" t="s">
        <v>16</v>
      </c>
      <c r="E11" s="22" t="s">
        <v>16</v>
      </c>
      <c r="F11" s="23"/>
      <c r="G11" s="23"/>
      <c r="H11" s="22" t="s">
        <v>16</v>
      </c>
      <c r="I11" s="22"/>
      <c r="J11" s="24"/>
      <c r="K11" s="24"/>
      <c r="L11" s="22"/>
      <c r="M11" s="22"/>
      <c r="N11" s="24"/>
      <c r="O11" s="24"/>
      <c r="P11" s="24"/>
      <c r="Q11" s="24"/>
    </row>
    <row r="12" spans="1:17" ht="24" x14ac:dyDescent="0.25">
      <c r="A12" s="22"/>
      <c r="B12" s="22" t="s">
        <v>43</v>
      </c>
      <c r="C12" s="22"/>
      <c r="D12" s="22" t="s">
        <v>16</v>
      </c>
      <c r="E12" s="22" t="s">
        <v>16</v>
      </c>
      <c r="F12" s="23"/>
      <c r="G12" s="23"/>
      <c r="H12" s="22" t="s">
        <v>16</v>
      </c>
      <c r="I12" s="22"/>
      <c r="J12" s="24"/>
      <c r="K12" s="24"/>
      <c r="L12" s="22"/>
      <c r="M12" s="22"/>
      <c r="N12" s="24"/>
      <c r="O12" s="24"/>
      <c r="P12" s="24"/>
      <c r="Q12" s="24"/>
    </row>
    <row r="13" spans="1:17" ht="24" x14ac:dyDescent="0.25">
      <c r="A13" s="22"/>
      <c r="B13" s="22" t="s">
        <v>44</v>
      </c>
      <c r="C13" s="22"/>
      <c r="D13" s="22" t="s">
        <v>16</v>
      </c>
      <c r="E13" s="22" t="s">
        <v>16</v>
      </c>
      <c r="F13" s="23"/>
      <c r="G13" s="23"/>
      <c r="H13" s="22" t="s">
        <v>16</v>
      </c>
      <c r="I13" s="22"/>
      <c r="J13" s="24"/>
      <c r="K13" s="24"/>
      <c r="L13" s="22"/>
      <c r="M13" s="22"/>
      <c r="N13" s="24"/>
      <c r="O13" s="24"/>
      <c r="P13" s="24"/>
      <c r="Q13" s="24"/>
    </row>
    <row r="14" spans="1:17" ht="24" x14ac:dyDescent="0.25">
      <c r="A14" s="22"/>
      <c r="B14" s="22" t="s">
        <v>45</v>
      </c>
      <c r="C14" s="22"/>
      <c r="D14" s="22" t="s">
        <v>16</v>
      </c>
      <c r="E14" s="22" t="s">
        <v>16</v>
      </c>
      <c r="F14" s="23"/>
      <c r="G14" s="23"/>
      <c r="H14" s="22" t="s">
        <v>16</v>
      </c>
      <c r="I14" s="22"/>
      <c r="J14" s="24"/>
      <c r="K14" s="24"/>
      <c r="L14" s="22"/>
      <c r="M14" s="22"/>
      <c r="N14" s="24"/>
      <c r="O14" s="24"/>
      <c r="P14" s="24"/>
      <c r="Q14" s="24"/>
    </row>
    <row r="15" spans="1:17" ht="24" x14ac:dyDescent="0.25">
      <c r="A15" s="22"/>
      <c r="B15" s="22" t="s">
        <v>29</v>
      </c>
      <c r="C15" s="22"/>
      <c r="D15" s="22" t="s">
        <v>16</v>
      </c>
      <c r="E15" s="22" t="s">
        <v>16</v>
      </c>
      <c r="F15" s="23"/>
      <c r="G15" s="23"/>
      <c r="H15" s="22" t="s">
        <v>16</v>
      </c>
      <c r="I15" s="22"/>
      <c r="J15" s="24"/>
      <c r="K15" s="24"/>
      <c r="L15" s="22"/>
      <c r="M15" s="22"/>
      <c r="N15" s="24"/>
      <c r="O15" s="24"/>
      <c r="P15" s="24"/>
      <c r="Q15" s="24"/>
    </row>
    <row r="16" spans="1:17" ht="24" x14ac:dyDescent="0.25">
      <c r="A16" s="22"/>
      <c r="B16" s="22" t="s">
        <v>31</v>
      </c>
      <c r="C16" s="22"/>
      <c r="D16" s="22" t="s">
        <v>16</v>
      </c>
      <c r="E16" s="22" t="s">
        <v>16</v>
      </c>
      <c r="F16" s="23"/>
      <c r="G16" s="23"/>
      <c r="H16" s="22" t="s">
        <v>16</v>
      </c>
      <c r="I16" s="22"/>
      <c r="J16" s="24"/>
      <c r="K16" s="24"/>
      <c r="L16" s="22"/>
      <c r="M16" s="22"/>
      <c r="N16" s="24"/>
      <c r="O16" s="24"/>
      <c r="P16" s="24"/>
      <c r="Q16" s="24"/>
    </row>
    <row r="17" spans="1:17" ht="24" x14ac:dyDescent="0.25">
      <c r="A17" s="22"/>
      <c r="B17" s="22" t="s">
        <v>46</v>
      </c>
      <c r="C17" s="22"/>
      <c r="D17" s="22" t="s">
        <v>16</v>
      </c>
      <c r="E17" s="22" t="s">
        <v>16</v>
      </c>
      <c r="F17" s="23"/>
      <c r="G17" s="23"/>
      <c r="H17" s="22" t="s">
        <v>16</v>
      </c>
      <c r="I17" s="22"/>
      <c r="J17" s="24"/>
      <c r="K17" s="24"/>
      <c r="L17" s="22"/>
      <c r="M17" s="22"/>
      <c r="N17" s="24"/>
      <c r="O17" s="24"/>
      <c r="P17" s="24"/>
      <c r="Q17" s="24"/>
    </row>
    <row r="18" spans="1:17" ht="24" x14ac:dyDescent="0.25">
      <c r="A18" s="22"/>
      <c r="B18" s="22" t="s">
        <v>47</v>
      </c>
      <c r="C18" s="22"/>
      <c r="D18" s="22" t="s">
        <v>16</v>
      </c>
      <c r="E18" s="22" t="s">
        <v>16</v>
      </c>
      <c r="F18" s="23"/>
      <c r="G18" s="23"/>
      <c r="H18" s="22" t="s">
        <v>16</v>
      </c>
      <c r="I18" s="22"/>
      <c r="J18" s="24"/>
      <c r="K18" s="24"/>
      <c r="L18" s="22"/>
      <c r="M18" s="22"/>
      <c r="N18" s="24"/>
      <c r="O18" s="24"/>
      <c r="P18" s="24"/>
      <c r="Q18" s="24"/>
    </row>
    <row r="19" spans="1:17" ht="24" x14ac:dyDescent="0.25">
      <c r="A19" s="22"/>
      <c r="B19" s="22" t="s">
        <v>33</v>
      </c>
      <c r="C19" s="22"/>
      <c r="D19" s="22" t="s">
        <v>16</v>
      </c>
      <c r="E19" s="22" t="s">
        <v>16</v>
      </c>
      <c r="F19" s="23"/>
      <c r="G19" s="23"/>
      <c r="H19" s="22" t="s">
        <v>16</v>
      </c>
      <c r="I19" s="22"/>
      <c r="J19" s="24"/>
      <c r="K19" s="24"/>
      <c r="L19" s="22"/>
      <c r="M19" s="22"/>
      <c r="N19" s="24"/>
      <c r="O19" s="24"/>
      <c r="P19" s="24"/>
      <c r="Q19" s="24"/>
    </row>
    <row r="20" spans="1:17" ht="24" x14ac:dyDescent="0.25">
      <c r="A20" s="22"/>
      <c r="B20" s="22" t="s">
        <v>32</v>
      </c>
      <c r="C20" s="22"/>
      <c r="D20" s="22" t="s">
        <v>16</v>
      </c>
      <c r="E20" s="22" t="s">
        <v>16</v>
      </c>
      <c r="F20" s="23"/>
      <c r="G20" s="23"/>
      <c r="H20" s="22" t="s">
        <v>16</v>
      </c>
      <c r="I20" s="22"/>
      <c r="J20" s="24"/>
      <c r="K20" s="24"/>
      <c r="L20" s="22"/>
      <c r="M20" s="22"/>
      <c r="N20" s="24"/>
      <c r="O20" s="24"/>
      <c r="P20" s="24"/>
      <c r="Q20" s="24"/>
    </row>
    <row r="21" spans="1:17" ht="24" x14ac:dyDescent="0.25">
      <c r="A21" s="22"/>
      <c r="B21" s="22" t="s">
        <v>18</v>
      </c>
      <c r="C21" s="22"/>
      <c r="D21" s="22" t="s">
        <v>16</v>
      </c>
      <c r="E21" s="22" t="s">
        <v>16</v>
      </c>
      <c r="F21" s="23"/>
      <c r="G21" s="23"/>
      <c r="H21" s="22" t="s">
        <v>16</v>
      </c>
      <c r="I21" s="22"/>
      <c r="J21" s="24"/>
      <c r="K21" s="24"/>
      <c r="L21" s="22"/>
      <c r="M21" s="22"/>
      <c r="N21" s="24"/>
      <c r="O21" s="24"/>
      <c r="P21" s="24"/>
      <c r="Q21" s="24"/>
    </row>
    <row r="22" spans="1:17" ht="24" x14ac:dyDescent="0.25">
      <c r="A22" s="22"/>
      <c r="B22" s="22" t="s">
        <v>48</v>
      </c>
      <c r="C22" s="22"/>
      <c r="D22" s="22" t="s">
        <v>16</v>
      </c>
      <c r="E22" s="22" t="s">
        <v>16</v>
      </c>
      <c r="F22" s="23"/>
      <c r="G22" s="23"/>
      <c r="H22" s="22" t="s">
        <v>16</v>
      </c>
      <c r="I22" s="22"/>
      <c r="J22" s="24"/>
      <c r="K22" s="24"/>
      <c r="L22" s="22"/>
      <c r="M22" s="22"/>
      <c r="N22" s="24"/>
      <c r="O22" s="24"/>
      <c r="P22" s="24"/>
      <c r="Q22" s="24"/>
    </row>
    <row r="23" spans="1:17" ht="24" x14ac:dyDescent="0.25">
      <c r="A23" s="22"/>
      <c r="B23" s="22" t="s">
        <v>49</v>
      </c>
      <c r="C23" s="22"/>
      <c r="D23" s="22" t="s">
        <v>16</v>
      </c>
      <c r="E23" s="22" t="s">
        <v>16</v>
      </c>
      <c r="F23" s="23"/>
      <c r="G23" s="23"/>
      <c r="H23" s="22" t="s">
        <v>16</v>
      </c>
      <c r="I23" s="22"/>
      <c r="J23" s="24"/>
      <c r="K23" s="24"/>
      <c r="L23" s="22"/>
      <c r="M23" s="22"/>
      <c r="N23" s="24"/>
      <c r="O23" s="24"/>
      <c r="P23" s="24"/>
      <c r="Q23" s="24"/>
    </row>
    <row r="24" spans="1:17" ht="24" x14ac:dyDescent="0.25">
      <c r="A24" s="22"/>
      <c r="B24" s="22" t="s">
        <v>69</v>
      </c>
      <c r="C24" s="22"/>
      <c r="D24" s="22" t="s">
        <v>16</v>
      </c>
      <c r="E24" s="22" t="s">
        <v>16</v>
      </c>
      <c r="F24" s="23"/>
      <c r="G24" s="23"/>
      <c r="H24" s="22" t="s">
        <v>16</v>
      </c>
      <c r="I24" s="22"/>
      <c r="J24" s="24"/>
      <c r="K24" s="24"/>
      <c r="L24" s="22"/>
      <c r="M24" s="22"/>
      <c r="N24" s="24"/>
      <c r="O24" s="24"/>
      <c r="P24" s="24"/>
      <c r="Q24" s="24"/>
    </row>
    <row r="25" spans="1:17" ht="24" x14ac:dyDescent="0.25">
      <c r="A25" s="22"/>
      <c r="B25" s="22" t="s">
        <v>50</v>
      </c>
      <c r="C25" s="22"/>
      <c r="D25" s="22" t="s">
        <v>16</v>
      </c>
      <c r="E25" s="22" t="s">
        <v>16</v>
      </c>
      <c r="F25" s="23"/>
      <c r="G25" s="23"/>
      <c r="H25" s="22" t="s">
        <v>16</v>
      </c>
      <c r="I25" s="22"/>
      <c r="J25" s="24"/>
      <c r="K25" s="24"/>
      <c r="L25" s="22"/>
      <c r="M25" s="22"/>
      <c r="N25" s="24"/>
      <c r="O25" s="24"/>
      <c r="P25" s="24"/>
      <c r="Q25" s="24"/>
    </row>
    <row r="26" spans="1:17" ht="24" x14ac:dyDescent="0.25">
      <c r="A26" s="22"/>
      <c r="B26" s="22" t="s">
        <v>51</v>
      </c>
      <c r="C26" s="22"/>
      <c r="D26" s="22" t="s">
        <v>16</v>
      </c>
      <c r="E26" s="22" t="s">
        <v>16</v>
      </c>
      <c r="F26" s="23"/>
      <c r="G26" s="23"/>
      <c r="H26" s="22" t="s">
        <v>16</v>
      </c>
      <c r="I26" s="22"/>
      <c r="J26" s="24"/>
      <c r="K26" s="24"/>
      <c r="L26" s="22"/>
      <c r="M26" s="22"/>
      <c r="N26" s="24"/>
      <c r="O26" s="24"/>
      <c r="P26" s="24"/>
      <c r="Q26" s="24"/>
    </row>
    <row r="27" spans="1:17" ht="24" x14ac:dyDescent="0.25">
      <c r="A27" s="22"/>
      <c r="B27" s="22" t="s">
        <v>52</v>
      </c>
      <c r="C27" s="22"/>
      <c r="D27" s="22" t="s">
        <v>16</v>
      </c>
      <c r="E27" s="22" t="s">
        <v>16</v>
      </c>
      <c r="F27" s="23"/>
      <c r="G27" s="23"/>
      <c r="H27" s="22" t="s">
        <v>16</v>
      </c>
      <c r="I27" s="22"/>
      <c r="J27" s="24"/>
      <c r="K27" s="24"/>
      <c r="L27" s="22"/>
      <c r="M27" s="22"/>
      <c r="N27" s="24"/>
      <c r="O27" s="24"/>
      <c r="P27" s="24"/>
      <c r="Q27" s="24"/>
    </row>
    <row r="28" spans="1:17" ht="24" x14ac:dyDescent="0.25">
      <c r="A28" s="22"/>
      <c r="B28" s="22" t="s">
        <v>53</v>
      </c>
      <c r="C28" s="22"/>
      <c r="D28" s="22" t="s">
        <v>16</v>
      </c>
      <c r="E28" s="22" t="s">
        <v>16</v>
      </c>
      <c r="F28" s="23"/>
      <c r="G28" s="23"/>
      <c r="H28" s="22" t="s">
        <v>16</v>
      </c>
      <c r="I28" s="22"/>
      <c r="J28" s="24"/>
      <c r="K28" s="24"/>
      <c r="L28" s="22"/>
      <c r="M28" s="22"/>
      <c r="N28" s="24"/>
      <c r="O28" s="24"/>
      <c r="P28" s="24"/>
      <c r="Q28" s="24"/>
    </row>
    <row r="29" spans="1:17" ht="24" x14ac:dyDescent="0.25">
      <c r="A29" s="22"/>
      <c r="B29" s="22" t="s">
        <v>34</v>
      </c>
      <c r="C29" s="22"/>
      <c r="D29" s="22" t="s">
        <v>16</v>
      </c>
      <c r="E29" s="22" t="s">
        <v>16</v>
      </c>
      <c r="F29" s="23"/>
      <c r="G29" s="23"/>
      <c r="H29" s="22" t="s">
        <v>16</v>
      </c>
      <c r="I29" s="22"/>
      <c r="J29" s="24"/>
      <c r="K29" s="24"/>
      <c r="L29" s="22"/>
      <c r="M29" s="22"/>
      <c r="N29" s="24"/>
      <c r="O29" s="24"/>
      <c r="P29" s="24"/>
      <c r="Q29" s="24"/>
    </row>
    <row r="30" spans="1:17" ht="24" x14ac:dyDescent="0.25">
      <c r="A30" s="22"/>
      <c r="B30" s="22" t="s">
        <v>35</v>
      </c>
      <c r="C30" s="22"/>
      <c r="D30" s="22" t="s">
        <v>16</v>
      </c>
      <c r="E30" s="22" t="s">
        <v>16</v>
      </c>
      <c r="F30" s="23"/>
      <c r="G30" s="23"/>
      <c r="H30" s="22" t="s">
        <v>16</v>
      </c>
      <c r="I30" s="22"/>
      <c r="J30" s="24"/>
      <c r="K30" s="24"/>
      <c r="L30" s="22"/>
      <c r="M30" s="22"/>
      <c r="N30" s="24"/>
      <c r="O30" s="24"/>
      <c r="P30" s="24"/>
      <c r="Q30" s="24"/>
    </row>
    <row r="31" spans="1:17" ht="24" x14ac:dyDescent="0.25">
      <c r="A31" s="22"/>
      <c r="B31" s="22" t="s">
        <v>54</v>
      </c>
      <c r="C31" s="22"/>
      <c r="D31" s="22" t="s">
        <v>16</v>
      </c>
      <c r="E31" s="22" t="s">
        <v>16</v>
      </c>
      <c r="F31" s="23"/>
      <c r="G31" s="23"/>
      <c r="H31" s="22" t="s">
        <v>16</v>
      </c>
      <c r="I31" s="22"/>
      <c r="J31" s="24"/>
      <c r="K31" s="24"/>
      <c r="L31" s="22"/>
      <c r="M31" s="22"/>
      <c r="N31" s="24"/>
      <c r="O31" s="24"/>
      <c r="P31" s="24"/>
      <c r="Q31" s="24"/>
    </row>
    <row r="32" spans="1:17" ht="24" x14ac:dyDescent="0.25">
      <c r="A32" s="22"/>
      <c r="B32" s="22"/>
      <c r="C32" s="22"/>
      <c r="D32" s="22" t="s">
        <v>16</v>
      </c>
      <c r="E32" s="22" t="s">
        <v>16</v>
      </c>
      <c r="F32" s="23"/>
      <c r="G32" s="23"/>
      <c r="H32" s="22" t="s">
        <v>16</v>
      </c>
      <c r="I32" s="22"/>
      <c r="J32" s="24"/>
      <c r="K32" s="24"/>
      <c r="L32" s="22"/>
      <c r="M32" s="22"/>
      <c r="N32" s="24"/>
      <c r="O32" s="24"/>
      <c r="P32" s="24"/>
      <c r="Q32" s="24"/>
    </row>
    <row r="33" spans="1:17" ht="24" x14ac:dyDescent="0.25">
      <c r="A33" s="22"/>
      <c r="B33" s="22"/>
      <c r="C33" s="22"/>
      <c r="D33" s="22" t="s">
        <v>16</v>
      </c>
      <c r="E33" s="22" t="s">
        <v>16</v>
      </c>
      <c r="F33" s="23"/>
      <c r="G33" s="23"/>
      <c r="H33" s="22" t="s">
        <v>16</v>
      </c>
      <c r="I33" s="22"/>
      <c r="J33" s="24"/>
      <c r="K33" s="24"/>
      <c r="L33" s="22"/>
      <c r="M33" s="22"/>
      <c r="N33" s="24"/>
      <c r="O33" s="24"/>
      <c r="P33" s="24"/>
      <c r="Q33" s="24"/>
    </row>
    <row r="34" spans="1:17" ht="24" x14ac:dyDescent="0.25">
      <c r="A34" s="22"/>
      <c r="B34" s="22"/>
      <c r="C34" s="22"/>
      <c r="D34" s="22" t="s">
        <v>16</v>
      </c>
      <c r="E34" s="22" t="s">
        <v>16</v>
      </c>
      <c r="F34" s="23"/>
      <c r="G34" s="23"/>
      <c r="H34" s="22" t="s">
        <v>16</v>
      </c>
      <c r="I34" s="22"/>
      <c r="J34" s="24"/>
      <c r="K34" s="24"/>
      <c r="L34" s="22"/>
      <c r="M34" s="22"/>
      <c r="N34" s="24"/>
      <c r="O34" s="24"/>
      <c r="P34" s="24"/>
      <c r="Q34" s="24"/>
    </row>
    <row r="35" spans="1:17" x14ac:dyDescent="0.25">
      <c r="A35" s="7"/>
      <c r="B35" s="7"/>
      <c r="C35" s="7"/>
      <c r="D35" s="7"/>
      <c r="E35" s="7"/>
      <c r="F35" s="8"/>
      <c r="G35" s="8"/>
      <c r="H35" s="7"/>
      <c r="I35" s="7"/>
      <c r="J35" s="9"/>
      <c r="K35" s="9"/>
      <c r="L35" s="7"/>
      <c r="M35" s="7"/>
      <c r="N35" s="9"/>
      <c r="O35" s="9"/>
      <c r="P35" s="9"/>
      <c r="Q35" s="9"/>
    </row>
  </sheetData>
  <sheetProtection algorithmName="SHA-512" hashValue="A+CQglMj0wkYxi7PO47YClmh66EvSUlQSOiQt1N3uHlaKz1d10fc7wZKVNo3e6Gj7/4Gyoa9qyXSNVcAb5T1Dw==" saltValue="xEUow2PpVDqHDEmhzj7MKA==" spinCount="100000" sheet="1" objects="1" scenarios="1"/>
  <dataConsolidate/>
  <dataValidations count="3">
    <dataValidation type="list" allowBlank="1" showInputMessage="1" showErrorMessage="1" sqref="D5:D34 O5:O35" xr:uid="{9C7F40FE-A71B-4804-9789-42721C753A06}">
      <formula1>rTenderMethodOptions</formula1>
    </dataValidation>
    <dataValidation type="list" allowBlank="1" showInputMessage="1" showErrorMessage="1" sqref="E5:E34" xr:uid="{1A6F3BD9-38FA-4A26-81E3-9244CA1C9847}">
      <formula1>rAgreementTypeOptions</formula1>
    </dataValidation>
    <dataValidation type="list" allowBlank="1" showInputMessage="1" showErrorMessage="1" sqref="H5:H34" xr:uid="{D5D17C10-962D-4BB8-8C13-C722B2EE52A5}">
      <formula1>rContractDurationOptions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70C6-B5AD-4483-9622-A654EED0C4A0}">
  <dimension ref="A1:CL34"/>
  <sheetViews>
    <sheetView showGridLines="0" zoomScaleNormal="100" workbookViewId="0">
      <pane xSplit="1" ySplit="4" topLeftCell="B7" activePane="bottomRight" state="frozen"/>
      <selection pane="topRight" activeCell="B1" sqref="B1"/>
      <selection pane="bottomLeft" activeCell="A2" sqref="A2"/>
      <selection pane="bottomRight" activeCell="C12" sqref="C12"/>
    </sheetView>
  </sheetViews>
  <sheetFormatPr defaultRowHeight="15" x14ac:dyDescent="0.25"/>
  <cols>
    <col min="1" max="1" width="34.42578125" customWidth="1"/>
    <col min="2" max="88" width="7.140625" customWidth="1"/>
    <col min="89" max="90" width="10.7109375" bestFit="1" customWidth="1"/>
  </cols>
  <sheetData>
    <row r="1" spans="1:90" ht="66" customHeight="1" x14ac:dyDescent="0.25">
      <c r="A1" s="10"/>
      <c r="H1" s="21" t="s">
        <v>72</v>
      </c>
      <c r="I1" s="39" t="s">
        <v>70</v>
      </c>
      <c r="J1" s="39"/>
      <c r="K1" s="40" t="s">
        <v>71</v>
      </c>
      <c r="L1" s="40"/>
      <c r="M1" s="40"/>
      <c r="N1" s="41" t="s">
        <v>73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33" t="s">
        <v>67</v>
      </c>
    </row>
    <row r="2" spans="1:90" s="3" customFormat="1" ht="30" customHeight="1" x14ac:dyDescent="0.25">
      <c r="A2" s="28" t="s">
        <v>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</row>
    <row r="3" spans="1:90" ht="6.75" customHeight="1" x14ac:dyDescent="0.25"/>
    <row r="4" spans="1:90" x14ac:dyDescent="0.25">
      <c r="A4" s="16"/>
      <c r="B4" s="29">
        <v>43962</v>
      </c>
      <c r="C4" s="30">
        <f>B4+7</f>
        <v>43969</v>
      </c>
      <c r="D4" s="30">
        <f t="shared" ref="D4:BO4" si="0">C4+7</f>
        <v>43976</v>
      </c>
      <c r="E4" s="30">
        <f t="shared" si="0"/>
        <v>43983</v>
      </c>
      <c r="F4" s="30">
        <f t="shared" si="0"/>
        <v>43990</v>
      </c>
      <c r="G4" s="30">
        <f t="shared" si="0"/>
        <v>43997</v>
      </c>
      <c r="H4" s="30">
        <f t="shared" si="0"/>
        <v>44004</v>
      </c>
      <c r="I4" s="30">
        <f t="shared" si="0"/>
        <v>44011</v>
      </c>
      <c r="J4" s="30">
        <f t="shared" si="0"/>
        <v>44018</v>
      </c>
      <c r="K4" s="30">
        <f t="shared" si="0"/>
        <v>44025</v>
      </c>
      <c r="L4" s="30">
        <f t="shared" si="0"/>
        <v>44032</v>
      </c>
      <c r="M4" s="30">
        <f t="shared" si="0"/>
        <v>44039</v>
      </c>
      <c r="N4" s="30">
        <f t="shared" si="0"/>
        <v>44046</v>
      </c>
      <c r="O4" s="30">
        <f t="shared" si="0"/>
        <v>44053</v>
      </c>
      <c r="P4" s="30">
        <f t="shared" si="0"/>
        <v>44060</v>
      </c>
      <c r="Q4" s="30">
        <f t="shared" si="0"/>
        <v>44067</v>
      </c>
      <c r="R4" s="30">
        <f t="shared" si="0"/>
        <v>44074</v>
      </c>
      <c r="S4" s="30">
        <f t="shared" si="0"/>
        <v>44081</v>
      </c>
      <c r="T4" s="30">
        <f t="shared" si="0"/>
        <v>44088</v>
      </c>
      <c r="U4" s="30">
        <f t="shared" si="0"/>
        <v>44095</v>
      </c>
      <c r="V4" s="30">
        <f t="shared" si="0"/>
        <v>44102</v>
      </c>
      <c r="W4" s="30">
        <f t="shared" si="0"/>
        <v>44109</v>
      </c>
      <c r="X4" s="30">
        <f t="shared" si="0"/>
        <v>44116</v>
      </c>
      <c r="Y4" s="30">
        <f t="shared" si="0"/>
        <v>44123</v>
      </c>
      <c r="Z4" s="30">
        <f t="shared" si="0"/>
        <v>44130</v>
      </c>
      <c r="AA4" s="30">
        <f t="shared" si="0"/>
        <v>44137</v>
      </c>
      <c r="AB4" s="30">
        <f t="shared" si="0"/>
        <v>44144</v>
      </c>
      <c r="AC4" s="30">
        <f t="shared" si="0"/>
        <v>44151</v>
      </c>
      <c r="AD4" s="30">
        <f t="shared" si="0"/>
        <v>44158</v>
      </c>
      <c r="AE4" s="30">
        <f t="shared" si="0"/>
        <v>44165</v>
      </c>
      <c r="AF4" s="30">
        <f t="shared" si="0"/>
        <v>44172</v>
      </c>
      <c r="AG4" s="30">
        <f t="shared" si="0"/>
        <v>44179</v>
      </c>
      <c r="AH4" s="30">
        <f t="shared" si="0"/>
        <v>44186</v>
      </c>
      <c r="AI4" s="30">
        <f t="shared" si="0"/>
        <v>44193</v>
      </c>
      <c r="AJ4" s="30">
        <f t="shared" si="0"/>
        <v>44200</v>
      </c>
      <c r="AK4" s="30">
        <f t="shared" si="0"/>
        <v>44207</v>
      </c>
      <c r="AL4" s="30">
        <f t="shared" si="0"/>
        <v>44214</v>
      </c>
      <c r="AM4" s="30">
        <f t="shared" si="0"/>
        <v>44221</v>
      </c>
      <c r="AN4" s="30">
        <f t="shared" si="0"/>
        <v>44228</v>
      </c>
      <c r="AO4" s="30">
        <f t="shared" si="0"/>
        <v>44235</v>
      </c>
      <c r="AP4" s="30">
        <f t="shared" si="0"/>
        <v>44242</v>
      </c>
      <c r="AQ4" s="30">
        <f t="shared" si="0"/>
        <v>44249</v>
      </c>
      <c r="AR4" s="30">
        <f t="shared" si="0"/>
        <v>44256</v>
      </c>
      <c r="AS4" s="30">
        <f t="shared" si="0"/>
        <v>44263</v>
      </c>
      <c r="AT4" s="30">
        <f t="shared" si="0"/>
        <v>44270</v>
      </c>
      <c r="AU4" s="30">
        <f t="shared" si="0"/>
        <v>44277</v>
      </c>
      <c r="AV4" s="30">
        <f t="shared" si="0"/>
        <v>44284</v>
      </c>
      <c r="AW4" s="30">
        <f t="shared" si="0"/>
        <v>44291</v>
      </c>
      <c r="AX4" s="30">
        <f t="shared" si="0"/>
        <v>44298</v>
      </c>
      <c r="AY4" s="30">
        <f t="shared" si="0"/>
        <v>44305</v>
      </c>
      <c r="AZ4" s="30">
        <f t="shared" si="0"/>
        <v>44312</v>
      </c>
      <c r="BA4" s="30">
        <f t="shared" si="0"/>
        <v>44319</v>
      </c>
      <c r="BB4" s="30">
        <f t="shared" si="0"/>
        <v>44326</v>
      </c>
      <c r="BC4" s="30">
        <f t="shared" si="0"/>
        <v>44333</v>
      </c>
      <c r="BD4" s="30">
        <f t="shared" si="0"/>
        <v>44340</v>
      </c>
      <c r="BE4" s="30">
        <f t="shared" si="0"/>
        <v>44347</v>
      </c>
      <c r="BF4" s="30">
        <f t="shared" si="0"/>
        <v>44354</v>
      </c>
      <c r="BG4" s="30">
        <f t="shared" si="0"/>
        <v>44361</v>
      </c>
      <c r="BH4" s="30">
        <f t="shared" si="0"/>
        <v>44368</v>
      </c>
      <c r="BI4" s="30">
        <f t="shared" si="0"/>
        <v>44375</v>
      </c>
      <c r="BJ4" s="30">
        <f t="shared" si="0"/>
        <v>44382</v>
      </c>
      <c r="BK4" s="30">
        <f t="shared" si="0"/>
        <v>44389</v>
      </c>
      <c r="BL4" s="30">
        <f t="shared" si="0"/>
        <v>44396</v>
      </c>
      <c r="BM4" s="30">
        <f t="shared" si="0"/>
        <v>44403</v>
      </c>
      <c r="BN4" s="30">
        <f t="shared" si="0"/>
        <v>44410</v>
      </c>
      <c r="BO4" s="30">
        <f t="shared" si="0"/>
        <v>44417</v>
      </c>
      <c r="BP4" s="30">
        <f t="shared" ref="BP4:CJ4" si="1">BO4+7</f>
        <v>44424</v>
      </c>
      <c r="BQ4" s="30">
        <f t="shared" si="1"/>
        <v>44431</v>
      </c>
      <c r="BR4" s="30">
        <f t="shared" si="1"/>
        <v>44438</v>
      </c>
      <c r="BS4" s="30">
        <f t="shared" si="1"/>
        <v>44445</v>
      </c>
      <c r="BT4" s="30">
        <f t="shared" si="1"/>
        <v>44452</v>
      </c>
      <c r="BU4" s="30">
        <f t="shared" si="1"/>
        <v>44459</v>
      </c>
      <c r="BV4" s="30">
        <f t="shared" si="1"/>
        <v>44466</v>
      </c>
      <c r="BW4" s="30">
        <f t="shared" si="1"/>
        <v>44473</v>
      </c>
      <c r="BX4" s="30">
        <f t="shared" si="1"/>
        <v>44480</v>
      </c>
      <c r="BY4" s="30">
        <f t="shared" si="1"/>
        <v>44487</v>
      </c>
      <c r="BZ4" s="30">
        <f t="shared" si="1"/>
        <v>44494</v>
      </c>
      <c r="CA4" s="30">
        <f t="shared" si="1"/>
        <v>44501</v>
      </c>
      <c r="CB4" s="30">
        <f t="shared" si="1"/>
        <v>44508</v>
      </c>
      <c r="CC4" s="30">
        <f t="shared" si="1"/>
        <v>44515</v>
      </c>
      <c r="CD4" s="30">
        <f t="shared" si="1"/>
        <v>44522</v>
      </c>
      <c r="CE4" s="30">
        <f t="shared" si="1"/>
        <v>44529</v>
      </c>
      <c r="CF4" s="30">
        <f t="shared" si="1"/>
        <v>44536</v>
      </c>
      <c r="CG4" s="30">
        <f t="shared" si="1"/>
        <v>44543</v>
      </c>
      <c r="CH4" s="30">
        <f t="shared" si="1"/>
        <v>44550</v>
      </c>
      <c r="CI4" s="30">
        <f t="shared" si="1"/>
        <v>44557</v>
      </c>
      <c r="CJ4" s="30">
        <f t="shared" si="1"/>
        <v>44564</v>
      </c>
      <c r="CK4" s="13"/>
      <c r="CL4" s="13"/>
    </row>
    <row r="5" spans="1:90" x14ac:dyDescent="0.25">
      <c r="A5" s="26" t="str">
        <f>IF(ISBLANK('Contracts Data'!B6), "", 'Contracts Data'!B6)</f>
        <v>Catering</v>
      </c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</row>
    <row r="6" spans="1:90" x14ac:dyDescent="0.25">
      <c r="A6" s="26" t="str">
        <f>IF(ISBLANK('Contracts Data'!B7), "", 'Contracts Data'!B7)</f>
        <v>Cleaning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</row>
    <row r="7" spans="1:90" x14ac:dyDescent="0.25">
      <c r="A7" s="26" t="str">
        <f>IF(ISBLANK('Contracts Data'!B8), "", 'Contracts Data'!B8)</f>
        <v>Building Maintenance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</row>
    <row r="8" spans="1:90" x14ac:dyDescent="0.25">
      <c r="A8" s="26" t="str">
        <f>IF(ISBLANK('Contracts Data'!B9), "", 'Contracts Data'!B9)</f>
        <v>Grounds Maintenance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</row>
    <row r="9" spans="1:90" x14ac:dyDescent="0.25">
      <c r="A9" s="26" t="str">
        <f>IF(ISBLANK('Contracts Data'!B10), "", 'Contracts Data'!B10)</f>
        <v>Furniture, Fittings &amp; Equipment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</row>
    <row r="10" spans="1:90" x14ac:dyDescent="0.25">
      <c r="A10" s="26" t="str">
        <f>IF(ISBLANK('Contracts Data'!B11), "", 'Contracts Data'!B11)</f>
        <v>Security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</row>
    <row r="11" spans="1:90" x14ac:dyDescent="0.25">
      <c r="A11" s="26" t="str">
        <f>IF(ISBLANK('Contracts Data'!B12), "", 'Contracts Data'!B12)</f>
        <v>Estates Management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</row>
    <row r="12" spans="1:90" x14ac:dyDescent="0.25">
      <c r="A12" s="26" t="str">
        <f>IF(ISBLANK('Contracts Data'!B13), "", 'Contracts Data'!B13)</f>
        <v>Building Works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</row>
    <row r="13" spans="1:90" x14ac:dyDescent="0.25">
      <c r="A13" s="26" t="str">
        <f>IF(ISBLANK('Contracts Data'!B14), "", 'Contracts Data'!B14)</f>
        <v>Total Facilities Management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</row>
    <row r="14" spans="1:90" x14ac:dyDescent="0.25">
      <c r="A14" s="26" t="str">
        <f>IF(ISBLANK('Contracts Data'!B15), "", 'Contracts Data'!B15)</f>
        <v>Energy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</row>
    <row r="15" spans="1:90" x14ac:dyDescent="0.25">
      <c r="A15" s="26" t="str">
        <f>IF(ISBLANK('Contracts Data'!B16), "", 'Contracts Data'!B16)</f>
        <v>Water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</row>
    <row r="16" spans="1:90" x14ac:dyDescent="0.25">
      <c r="A16" s="26" t="str">
        <f>IF(ISBLANK('Contracts Data'!B17), "", 'Contracts Data'!B17)</f>
        <v>Telephony  &amp; Broadband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</row>
    <row r="17" spans="1:88" x14ac:dyDescent="0.25">
      <c r="A17" s="26" t="str">
        <f>IF(ISBLANK('Contracts Data'!B18), "", 'Contracts Data'!B18)</f>
        <v>ICT Managed Service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</row>
    <row r="18" spans="1:88" x14ac:dyDescent="0.25">
      <c r="A18" s="26" t="str">
        <f>IF(ISBLANK('Contracts Data'!B19), "", 'Contracts Data'!B19)</f>
        <v>ICT Software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</row>
    <row r="19" spans="1:88" x14ac:dyDescent="0.25">
      <c r="A19" s="26" t="str">
        <f>IF(ISBLANK('Contracts Data'!B20), "", 'Contracts Data'!B20)</f>
        <v>ICT Hardware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</row>
    <row r="20" spans="1:88" x14ac:dyDescent="0.25">
      <c r="A20" s="26" t="str">
        <f>IF(ISBLANK('Contracts Data'!B21), "", 'Contracts Data'!B21)</f>
        <v>Photocopiers/MFDs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1:88" x14ac:dyDescent="0.25">
      <c r="A21" s="26" t="str">
        <f>IF(ISBLANK('Contracts Data'!B22), "", 'Contracts Data'!B22)</f>
        <v>HR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</row>
    <row r="22" spans="1:88" x14ac:dyDescent="0.25">
      <c r="A22" s="26" t="str">
        <f>IF(ISBLANK('Contracts Data'!B23), "", 'Contracts Data'!B23)</f>
        <v>Payroll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</row>
    <row r="23" spans="1:88" x14ac:dyDescent="0.25">
      <c r="A23" s="26" t="str">
        <f>IF(ISBLANK('Contracts Data'!B24), "", 'Contracts Data'!B24)</f>
        <v>Legal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</row>
    <row r="24" spans="1:88" x14ac:dyDescent="0.25">
      <c r="A24" s="26" t="str">
        <f>IF(ISBLANK('Contracts Data'!B25), "", 'Contracts Data'!B25)</f>
        <v>Audit &amp; Accountancy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</row>
    <row r="25" spans="1:88" x14ac:dyDescent="0.25">
      <c r="A25" s="26" t="str">
        <f>IF(ISBLANK('Contracts Data'!B26), "", 'Contracts Data'!B26)</f>
        <v>Insurance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</row>
    <row r="26" spans="1:88" x14ac:dyDescent="0.25">
      <c r="A26" s="26" t="str">
        <f>IF(ISBLANK('Contracts Data'!B27), "", 'Contracts Data'!B27)</f>
        <v>Marketing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</row>
    <row r="27" spans="1:88" x14ac:dyDescent="0.25">
      <c r="A27" s="26" t="str">
        <f>IF(ISBLANK('Contracts Data'!B28), "", 'Contracts Data'!B28)</f>
        <v>Admin Supplies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</row>
    <row r="28" spans="1:88" x14ac:dyDescent="0.25">
      <c r="A28" s="26" t="str">
        <f>IF(ISBLANK('Contracts Data'!B29), "", 'Contracts Data'!B29)</f>
        <v>Learning Resources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</row>
    <row r="29" spans="1:88" x14ac:dyDescent="0.25">
      <c r="A29" s="26" t="str">
        <f>IF(ISBLANK('Contracts Data'!B30), "", 'Contracts Data'!B30)</f>
        <v>ICT Learning Resources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</row>
    <row r="30" spans="1:88" x14ac:dyDescent="0.25">
      <c r="A30" s="26" t="str">
        <f>IF(ISBLANK('Contracts Data'!B31), "", 'Contracts Data'!B31)</f>
        <v>Agency Staff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</row>
    <row r="31" spans="1:88" x14ac:dyDescent="0.25">
      <c r="A31" s="26" t="str">
        <f>IF(ISBLANK('Contracts Data'!B32), "", 'Contracts Data'!B32)</f>
        <v/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</row>
    <row r="32" spans="1:88" x14ac:dyDescent="0.25">
      <c r="A32" s="26" t="str">
        <f>IF(ISBLANK('Contracts Data'!B33), "", 'Contracts Data'!B33)</f>
        <v/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</row>
    <row r="33" spans="1:88" x14ac:dyDescent="0.25">
      <c r="A33" s="27" t="str">
        <f>IF(ISBLANK('Contracts Data'!B34), "", 'Contracts Data'!B34)</f>
        <v/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</row>
    <row r="34" spans="1:88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20"/>
    </row>
  </sheetData>
  <sheetProtection algorithmName="SHA-512" hashValue="oK5kWDnxl30u+CyAdya1mwbUnv7qDkimOEOvf4kVQ/Y8mHo5YriOGfs9+iCp1rQd232XUnJJzQUe4ePDxyrcdQ==" saltValue="vPYI36V5WPzpl2KlLLY3Ww==" spinCount="100000" sheet="1" objects="1" scenarios="1"/>
  <mergeCells count="3">
    <mergeCell ref="I1:J1"/>
    <mergeCell ref="K1:M1"/>
    <mergeCell ref="N1:AD1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B7A0750-A58A-4B55-8E58-73B6AC8BCE64}">
            <xm:f>AND((B$4&gt;='Contracts Data'!$N6-WEEKDAY('Contracts Data'!$N6,2)+1), (B$4&lt;='Contracts Data'!$P6-WEEKDAY('Contracts Data'!$P6,2)+1))</xm:f>
            <x14:dxf>
              <fill>
                <patternFill>
                  <bgColor theme="8" tint="0.79998168889431442"/>
                </patternFill>
              </fill>
            </x14:dxf>
          </x14:cfRule>
          <x14:cfRule type="expression" priority="2" id="{1867C3B1-18AC-46B1-911D-ACD500E42304}">
            <xm:f>ISBLANK('Contracts Data'!$P6)</xm:f>
            <x14:dxf>
              <fill>
                <patternFill>
                  <bgColor theme="0"/>
                </patternFill>
              </fill>
            </x14:dxf>
          </x14:cfRule>
          <x14:cfRule type="expression" priority="5" id="{7AA60652-39A2-426B-94CA-71360AFBF253}">
            <xm:f>B$4&gt;=('Contracts Data'!$P6-(WEEKDAY('Contracts Data'!$P6,2)+1))</xm:f>
            <x14:dxf>
              <fill>
                <patternFill>
                  <bgColor theme="0" tint="-0.14996795556505021"/>
                </patternFill>
              </fill>
            </x14:dxf>
          </x14:cfRule>
          <xm:sqref>B5:CJ33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showGridLines="0" workbookViewId="0"/>
  </sheetViews>
  <sheetFormatPr defaultRowHeight="15" x14ac:dyDescent="0.25"/>
  <cols>
    <col min="1" max="1" width="27.140625" customWidth="1"/>
    <col min="2" max="2" width="33.140625" customWidth="1"/>
    <col min="3" max="3" width="27.140625" customWidth="1"/>
  </cols>
  <sheetData>
    <row r="1" spans="1:3" x14ac:dyDescent="0.25">
      <c r="A1" s="2" t="s">
        <v>16</v>
      </c>
      <c r="B1" s="2" t="s">
        <v>16</v>
      </c>
      <c r="C1" s="2" t="s">
        <v>16</v>
      </c>
    </row>
    <row r="2" spans="1:3" x14ac:dyDescent="0.25">
      <c r="A2" s="1" t="s">
        <v>30</v>
      </c>
      <c r="B2" s="1" t="s">
        <v>24</v>
      </c>
      <c r="C2" s="1" t="s">
        <v>13</v>
      </c>
    </row>
    <row r="3" spans="1:3" x14ac:dyDescent="0.25">
      <c r="A3" s="1" t="s">
        <v>6</v>
      </c>
      <c r="B3" s="1" t="s">
        <v>10</v>
      </c>
      <c r="C3" s="1" t="s">
        <v>14</v>
      </c>
    </row>
    <row r="4" spans="1:3" ht="30" x14ac:dyDescent="0.25">
      <c r="A4" s="1" t="s">
        <v>7</v>
      </c>
      <c r="B4" s="1" t="s">
        <v>25</v>
      </c>
      <c r="C4" s="1" t="s">
        <v>15</v>
      </c>
    </row>
    <row r="5" spans="1:3" x14ac:dyDescent="0.25">
      <c r="A5" s="1" t="s">
        <v>8</v>
      </c>
      <c r="B5" s="1" t="s">
        <v>9</v>
      </c>
      <c r="C5" s="1" t="s">
        <v>55</v>
      </c>
    </row>
    <row r="6" spans="1:3" x14ac:dyDescent="0.25">
      <c r="A6" s="1" t="s">
        <v>4</v>
      </c>
      <c r="B6" s="1" t="s">
        <v>4</v>
      </c>
      <c r="C6" s="1" t="s">
        <v>56</v>
      </c>
    </row>
    <row r="7" spans="1:3" x14ac:dyDescent="0.25">
      <c r="A7" s="1" t="s">
        <v>11</v>
      </c>
      <c r="B7" s="1"/>
      <c r="C7" s="1" t="s">
        <v>12</v>
      </c>
    </row>
    <row r="8" spans="1:3" x14ac:dyDescent="0.25">
      <c r="C8" s="1" t="s">
        <v>4</v>
      </c>
    </row>
    <row r="9" spans="1:3" x14ac:dyDescent="0.25">
      <c r="C9" s="1"/>
    </row>
  </sheetData>
  <sheetProtection algorithmName="SHA-512" hashValue="i59ZnLRTh+KN2WKTKxke7UZzKVYU31taQDE655Uztt1NQabGLFmYXukkuc0M7vicNvwZVwv/7BYYSLenD61spw==" saltValue="D5u1j4ERayl8zlD6Wtm62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082084BA7AC842A1E03FD4DA97FD05" ma:contentTypeVersion="12" ma:contentTypeDescription="Create a new document." ma:contentTypeScope="" ma:versionID="1d86b7d984d87020b996495502f5b688">
  <xsd:schema xmlns:xsd="http://www.w3.org/2001/XMLSchema" xmlns:xs="http://www.w3.org/2001/XMLSchema" xmlns:p="http://schemas.microsoft.com/office/2006/metadata/properties" xmlns:ns2="1027e2d9-f3db-4123-a4ca-9efeae4eefb7" xmlns:ns3="1384fed1-c3ba-43a0-8c67-759151b1b94e" targetNamespace="http://schemas.microsoft.com/office/2006/metadata/properties" ma:root="true" ma:fieldsID="76fa6e7683f880d3e756c55f0e8c2d2f" ns2:_="" ns3:_="">
    <xsd:import namespace="1027e2d9-f3db-4123-a4ca-9efeae4eefb7"/>
    <xsd:import namespace="1384fed1-c3ba-43a0-8c67-759151b1b9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7e2d9-f3db-4123-a4ca-9efeae4eef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4fed1-c3ba-43a0-8c67-759151b1b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CFF3A2-4510-473C-8F2C-C215C1197E7A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1027e2d9-f3db-4123-a4ca-9efeae4eefb7"/>
    <ds:schemaRef ds:uri="http://schemas.microsoft.com/office/2006/documentManagement/types"/>
    <ds:schemaRef ds:uri="http://purl.org/dc/dcmitype/"/>
    <ds:schemaRef ds:uri="1384fed1-c3ba-43a0-8c67-759151b1b94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3878603-D4FB-4819-838F-E9C8C8F33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7e2d9-f3db-4123-a4ca-9efeae4eefb7"/>
    <ds:schemaRef ds:uri="1384fed1-c3ba-43a0-8c67-759151b1b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3773A8-8F8F-4DC8-99FB-B2F46E763E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Guidance Notes</vt:lpstr>
      <vt:lpstr>Contracts Data</vt:lpstr>
      <vt:lpstr>Procurement Plan</vt:lpstr>
      <vt:lpstr>References</vt:lpstr>
      <vt:lpstr>rAgreementTypeOptions</vt:lpstr>
      <vt:lpstr>rContractDurationOptions</vt:lpstr>
      <vt:lpstr>rTenderMethodOptions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Jessica Brydon</cp:lastModifiedBy>
  <cp:lastPrinted>2016-01-06T14:09:04Z</cp:lastPrinted>
  <dcterms:created xsi:type="dcterms:W3CDTF">2014-12-22T10:13:07Z</dcterms:created>
  <dcterms:modified xsi:type="dcterms:W3CDTF">2020-05-22T08:23:32Z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0x010100E4082084BA7AC842A1E03FD4DA97FD05</vt:lpwstr>
  </property>
</Properties>
</file>